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4115" windowHeight="748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Feuil1!$A$1:$J$1</definedName>
  </definedNames>
  <calcPr calcId="125725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<sst xmlns="http://schemas.openxmlformats.org/spreadsheetml/2006/main" count="65" uniqueCount="56">
  <si>
    <t xml:space="preserve">Libellé </t>
  </si>
  <si>
    <t xml:space="preserve">Qté </t>
  </si>
  <si>
    <t xml:space="preserve">PRU </t>
  </si>
  <si>
    <t xml:space="preserve">Cours </t>
  </si>
  <si>
    <t xml:space="preserve">Valo </t>
  </si>
  <si>
    <t xml:space="preserve">+/- Val. </t>
  </si>
  <si>
    <t xml:space="preserve">var/PRU </t>
  </si>
  <si>
    <t xml:space="preserve"> AIRBUS GROUP </t>
  </si>
  <si>
    <t xml:space="preserve"> AUBAY </t>
  </si>
  <si>
    <t xml:space="preserve"> BOUYGUES </t>
  </si>
  <si>
    <t xml:space="preserve"> CYBERGUN </t>
  </si>
  <si>
    <t xml:space="preserve"> ERAMET </t>
  </si>
  <si>
    <t xml:space="preserve"> GL EVENTS </t>
  </si>
  <si>
    <t xml:space="preserve"> MEDASYS </t>
  </si>
  <si>
    <t xml:space="preserve"> ORPEA </t>
  </si>
  <si>
    <t xml:space="preserve"> PEUGEOT </t>
  </si>
  <si>
    <t xml:space="preserve"> SEQUANA RGPT </t>
  </si>
  <si>
    <t xml:space="preserve"> VINCI </t>
  </si>
  <si>
    <t xml:space="preserve">TOTAUX : </t>
  </si>
  <si>
    <t>COMMENTAIRES</t>
  </si>
  <si>
    <t>Secteur en tres forte croissance. Valeur dollar. Carnet de commande qui représente 10 ans d'activité.</t>
  </si>
  <si>
    <t>société recapitalisée et reprise en main par un nouveau management est en situation de « retournement ». Comptes passés à la " paille de fer", Tres Gros potentiel</t>
  </si>
  <si>
    <t>Pour son retour dans le Cac 40, le constructeur s’est distingué en affichant la plus forte hausse de l’indice. Le redressement des comptes est plus rapide que prévu : deux des trois objectifs du plan Back in the Race ont été atteints avec deux ans d’avance</t>
  </si>
  <si>
    <t>La téléphonie a retenu l’attention des investisseurs, permettant à l’action de bien se comporter. Ces derniers jours, Martin Bouygues a refusé une offre de 10 milliards d’euros pour Bouygues Telecom, faisant ressortir la sous-valorisation du groupe consolidé.</t>
  </si>
  <si>
    <t>Le papetier s’est redressé grâce à une restructuration opérationnelle et financière profonde, la société n’a plus de dettes, effet de levier tres important sur le redressement des comptes. Mouvements importants sur le capital</t>
  </si>
  <si>
    <t>Rendement dividende</t>
  </si>
  <si>
    <t>PER 2015</t>
  </si>
  <si>
    <t>Valeur cyclique sensible aux cours des matières premières et au dollar. En voie de redressement</t>
  </si>
  <si>
    <t>NS</t>
  </si>
  <si>
    <t> AUBAY</t>
  </si>
  <si>
    <t> BOUYGUES</t>
  </si>
  <si>
    <t> CYBERGUN</t>
  </si>
  <si>
    <t> ERAMET</t>
  </si>
  <si>
    <t> GL EVENTS</t>
  </si>
  <si>
    <t> MEDASYS</t>
  </si>
  <si>
    <t> ORPEA</t>
  </si>
  <si>
    <t> PEUGEOT</t>
  </si>
  <si>
    <t> SEQUANA RGPT</t>
  </si>
  <si>
    <t> VINCI</t>
  </si>
  <si>
    <t>Libellé</t>
  </si>
  <si>
    <t>Qté</t>
  </si>
  <si>
    <t>PRU</t>
  </si>
  <si>
    <t>Cours</t>
  </si>
  <si>
    <t>Valo</t>
  </si>
  <si>
    <t>+/- Val.</t>
  </si>
  <si>
    <t>var/PRU</t>
  </si>
  <si>
    <t>var/Veille</t>
  </si>
  <si>
    <t>%</t>
  </si>
  <si>
    <t> AIRBUS GROUP</t>
  </si>
  <si>
    <t>AIRBUS GROUP</t>
  </si>
  <si>
    <t>TRESORERIE</t>
  </si>
  <si>
    <t>Entreprise familiale qui evolue sur un secteur en très forte croissance avec l'effet papy boom et qui bénéficie d'une position de leader sur le marché européen</t>
  </si>
  <si>
    <t>Montée en puissance dans les pays émergents  Niveau de valorisation faible. Gros développements à l'international Organisation des Jeux Olympiques (2016) au Bresil</t>
  </si>
  <si>
    <t>Activité avec des revenus récurrents en Europe. Avec 37% de son chiffre d'affaires à l'international VINCI a trouvé une bon relai de croissance</t>
  </si>
  <si>
    <t>Société informatique spécialisée dans le dossier médical patient disposant d'un potentiel de développement tres important dans les hopitaux et les cliniques</t>
  </si>
  <si>
    <t>Cette societé informatique familiale affiche de tres forts taux de croissance et de rentabilité.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</si>
</sst>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6600CC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/>
    <xf numFmtId="0" fontId="0" fillId="2" borderId="2" xfId="0" applyFill="1" applyBorder="1" applyAlignment="1">
      <alignment horizontal="center" wrapText="1"/>
    </xf>
    <xf numFmtId="0" fontId="0" fillId="0" borderId="0" xfId="0" applyAlignment="1">
      <alignment horizontal="right" wrapText="1"/>
    </xf>
    <xf numFmtId="8" fontId="0" fillId="0" borderId="0" xfId="0" applyNumberFormat="1" applyAlignment="1">
      <alignment horizontal="right" wrapText="1"/>
    </xf>
    <xf numFmtId="10" fontId="0" fillId="0" borderId="0" xfId="0" applyNumberFormat="1" applyAlignment="1">
      <alignment horizontal="right" wrapText="1"/>
    </xf>
    <xf numFmtId="0" fontId="2" fillId="0" borderId="0" xfId="2" applyAlignment="1" applyProtection="1">
      <alignment wrapText="1"/>
    </xf>
    <xf numFmtId="3" fontId="0" fillId="0" borderId="0" xfId="0" applyNumberForma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10" fontId="3" fillId="4" borderId="0" xfId="1" applyNumberFormat="1" applyFont="1" applyFill="1" applyBorder="1" applyAlignment="1"/>
    <xf numFmtId="8" fontId="3" fillId="3" borderId="3" xfId="0" applyNumberFormat="1" applyFont="1" applyFill="1" applyBorder="1" applyAlignment="1"/>
    <xf numFmtId="8" fontId="3" fillId="4" borderId="0" xfId="0" applyNumberFormat="1" applyFont="1" applyFill="1" applyBorder="1" applyAlignment="1"/>
    <xf numFmtId="0" fontId="9" fillId="3" borderId="1" xfId="0" applyFont="1" applyFill="1" applyBorder="1" applyAlignment="1"/>
    <xf numFmtId="0" fontId="9" fillId="2" borderId="1" xfId="0" applyFont="1" applyFill="1" applyBorder="1" applyAlignment="1"/>
    <xf numFmtId="0" fontId="4" fillId="0" borderId="0" xfId="0" applyFont="1" applyAlignment="1"/>
    <xf numFmtId="0" fontId="4" fillId="0" borderId="0" xfId="0" applyFont="1"/>
    <xf numFmtId="8" fontId="6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/>
    <xf numFmtId="0" fontId="6" fillId="0" borderId="0" xfId="0" applyFont="1"/>
    <xf numFmtId="1" fontId="8" fillId="5" borderId="1" xfId="0" applyNumberFormat="1" applyFont="1" applyFill="1" applyBorder="1" applyAlignment="1">
      <alignment horizontal="center" vertical="center"/>
    </xf>
    <xf numFmtId="10" fontId="7" fillId="5" borderId="1" xfId="0" applyNumberFormat="1" applyFont="1" applyFill="1" applyBorder="1" applyAlignment="1">
      <alignment horizontal="center" vertical="center"/>
    </xf>
    <xf numFmtId="0" fontId="2" fillId="4" borderId="1" xfId="2" applyFill="1" applyBorder="1" applyAlignment="1" applyProtection="1">
      <alignment vertical="center"/>
    </xf>
    <xf numFmtId="0" fontId="0" fillId="4" borderId="1" xfId="0" applyFill="1" applyBorder="1" applyAlignment="1">
      <alignment horizontal="right" vertical="center" wrapText="1"/>
    </xf>
    <xf numFmtId="8" fontId="0" fillId="4" borderId="1" xfId="0" applyNumberFormat="1" applyFill="1" applyBorder="1" applyAlignment="1">
      <alignment horizontal="right" vertical="center" wrapText="1"/>
    </xf>
    <xf numFmtId="10" fontId="0" fillId="4" borderId="1" xfId="0" applyNumberFormat="1" applyFill="1" applyBorder="1" applyAlignment="1">
      <alignment horizontal="right" vertical="center" wrapText="1"/>
    </xf>
    <xf numFmtId="3" fontId="0" fillId="4" borderId="1" xfId="0" applyNumberFormat="1" applyFill="1" applyBorder="1" applyAlignment="1">
      <alignment horizontal="right" vertical="center" wrapText="1"/>
    </xf>
    <xf numFmtId="8" fontId="0" fillId="6" borderId="1" xfId="0" applyNumberForma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44" fontId="5" fillId="0" borderId="0" xfId="3" applyFont="1" applyFill="1" applyBorder="1" applyAlignment="1">
      <alignment horizontal="center"/>
    </xf>
    <xf numFmtId="0" fontId="5" fillId="0" borderId="0" xfId="0" applyFont="1" applyFill="1" applyBorder="1"/>
    <xf numFmtId="44" fontId="5" fillId="0" borderId="0" xfId="3" applyFont="1" applyFill="1" applyBorder="1"/>
    <xf numFmtId="0" fontId="5" fillId="0" borderId="0" xfId="0" quotePrefix="1" applyFont="1" applyFill="1" applyBorder="1" applyAlignment="1">
      <alignment horizontal="center" wrapText="1"/>
    </xf>
    <xf numFmtId="4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</cellXfs>
  <cellStyles count="4">
    <cellStyle name="Lien hypertexte" xfId="2" builtinId="8"/>
    <cellStyle name="Monétaire" xfId="3" builtinId="4"/>
    <cellStyle name="Normal" xfId="0" builtinId="0"/>
    <cellStyle name="Pourcentage" xfId="1" builtinId="5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CC"/>
      <color rgb="FF66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682625</xdr:colOff>
      <xdr:row>13</xdr:row>
      <xdr:rowOff>11713</xdr:rowOff>
    </xdr:from>
    <xdr:to>
      <xdr:col>9</xdr:col>
      <xdr:colOff>1618191</xdr:colOff>
      <xdr:row>22</xdr:row>
      <xdr:rowOff>119592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9083" y="6869713"/>
          <a:ext cx="3883025" cy="18647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95250</xdr:colOff>
      <xdr:row>2</xdr:row>
      <xdr:rowOff>114300</xdr:rowOff>
    </xdr:to>
    <xdr:pic>
      <xdr:nvPicPr>
        <xdr:cNvPr id="1025" name="Picture 1" descr="https://www.boursedirect.fr/streaming/images/sor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1000"/>
          <a:ext cx="95250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95250</xdr:colOff>
      <xdr:row>2</xdr:row>
      <xdr:rowOff>114300</xdr:rowOff>
    </xdr:to>
    <xdr:pic>
      <xdr:nvPicPr>
        <xdr:cNvPr id="1026" name="Picture 2" descr="https://www.boursedirect.fr/streaming/images/sor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381000"/>
          <a:ext cx="95250" cy="1143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95250</xdr:colOff>
      <xdr:row>2</xdr:row>
      <xdr:rowOff>114300</xdr:rowOff>
    </xdr:to>
    <xdr:pic>
      <xdr:nvPicPr>
        <xdr:cNvPr id="1027" name="Picture 3" descr="https://www.boursedirect.fr/streaming/images/sor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381000"/>
          <a:ext cx="95250" cy="114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95250</xdr:colOff>
      <xdr:row>2</xdr:row>
      <xdr:rowOff>114300</xdr:rowOff>
    </xdr:to>
    <xdr:pic>
      <xdr:nvPicPr>
        <xdr:cNvPr id="1028" name="Picture 4" descr="https://www.boursedirect.fr/streaming/images/sor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381000"/>
          <a:ext cx="95250" cy="1143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114300</xdr:rowOff>
    </xdr:to>
    <xdr:pic>
      <xdr:nvPicPr>
        <xdr:cNvPr id="1029" name="Picture 5" descr="https://www.boursedirect.fr/streaming/images/sor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381000"/>
          <a:ext cx="95250" cy="114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onebourse.com/AUBAY-4706/?type_recherche=rapide&amp;mots=aubay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zonebourse.com/BOUYGUES-4620/?type_recherche=rapide&amp;mots=EN" TargetMode="External"/><Relationship Id="rId7" Type="http://schemas.openxmlformats.org/officeDocument/2006/relationships/hyperlink" Target="http://www.zonebourse.com/SEQUANA-11938423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zonebourse.com/PEUGEOT-4682/" TargetMode="External"/><Relationship Id="rId1" Type="http://schemas.openxmlformats.org/officeDocument/2006/relationships/hyperlink" Target="http://www.zonebourse.com/AIRBUS-GROUP-4637/?type_recherche=rapide&amp;mots=airbus" TargetMode="External"/><Relationship Id="rId6" Type="http://schemas.openxmlformats.org/officeDocument/2006/relationships/hyperlink" Target="http://www.zonebourse.com/ORPEA-4799/?type_recherche=rapide&amp;mots=orpea" TargetMode="External"/><Relationship Id="rId11" Type="http://schemas.openxmlformats.org/officeDocument/2006/relationships/hyperlink" Target="http://www.zonebourse.com/VINCI-4725/?type_recherche=rapide&amp;mots=VINCI" TargetMode="External"/><Relationship Id="rId5" Type="http://schemas.openxmlformats.org/officeDocument/2006/relationships/hyperlink" Target="http://www.zonebourse.com/CYBERGUN-16268064/?type_recherche=rapide&amp;mots=CYBERGUN" TargetMode="External"/><Relationship Id="rId10" Type="http://schemas.openxmlformats.org/officeDocument/2006/relationships/hyperlink" Target="http://www.zonebourse.com/GL-EVENTS-5696/?type_recherche=rapide&amp;mots=GL" TargetMode="External"/><Relationship Id="rId4" Type="http://schemas.openxmlformats.org/officeDocument/2006/relationships/hyperlink" Target="http://www.zonebourse.com/ERAMET-4752/?type_recherche=rapide&amp;mots=ERAMET" TargetMode="External"/><Relationship Id="rId9" Type="http://schemas.openxmlformats.org/officeDocument/2006/relationships/hyperlink" Target="http://www.zonebourse.com/MEDASYS-5049/?type_recherche=rapide&amp;mots=medasy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opupStream('fiche-valeur.php?val=E:ORP&amp;pl=6&amp;nc=1&amp;popup=1','fichevaleurEORP','755','660',0,0,'yes','no')" TargetMode="External"/><Relationship Id="rId13" Type="http://schemas.openxmlformats.org/officeDocument/2006/relationships/hyperlink" Target="javascript:popupStream('fiche-valeur.php?val=E:EN&amp;pl=6&amp;nc=1&amp;popup=1','fichevaleurEEN','755','660',0,0,'yes','no')" TargetMode="External"/><Relationship Id="rId18" Type="http://schemas.openxmlformats.org/officeDocument/2006/relationships/hyperlink" Target="javascript:popupStream('fiche-valeur.php?val=E:ORP&amp;pl=6&amp;nc=1&amp;popup=1','fichevaleurEORP','755','660',0,0,'yes','no')" TargetMode="External"/><Relationship Id="rId3" Type="http://schemas.openxmlformats.org/officeDocument/2006/relationships/hyperlink" Target="javascript:popupStream('fiche-valeur.php?val=E:EN&amp;pl=6&amp;nc=1&amp;popup=1','fichevaleurEEN','755','660',0,0,'yes','no')" TargetMode="External"/><Relationship Id="rId21" Type="http://schemas.openxmlformats.org/officeDocument/2006/relationships/hyperlink" Target="javascript:popupStream('fiche-valeur.php?val=E:DG&amp;pl=6&amp;nc=1&amp;popup=1','fichevaleurEDG','755','660',0,0,'yes','no')" TargetMode="External"/><Relationship Id="rId7" Type="http://schemas.openxmlformats.org/officeDocument/2006/relationships/hyperlink" Target="javascript:popupStream('fiche-valeur.php?val=E:MED&amp;pl=6&amp;nc=1&amp;popup=1','fichevaleurEMED','755','660',0,0,'yes','no')" TargetMode="External"/><Relationship Id="rId12" Type="http://schemas.openxmlformats.org/officeDocument/2006/relationships/hyperlink" Target="javascript:popupStream('fiche-valeur.php?val=E:AUB&amp;pl=6&amp;nc=1&amp;popup=1','fichevaleurEAUB','755','660',0,0,'yes','no')" TargetMode="External"/><Relationship Id="rId17" Type="http://schemas.openxmlformats.org/officeDocument/2006/relationships/hyperlink" Target="javascript:popupStream('fiche-valeur.php?val=E:MED&amp;pl=6&amp;nc=1&amp;popup=1','fichevaleurEMED','755','660',0,0,'yes','no')" TargetMode="External"/><Relationship Id="rId2" Type="http://schemas.openxmlformats.org/officeDocument/2006/relationships/hyperlink" Target="javascript:popupStream('fiche-valeur.php?val=E:AUB&amp;pl=6&amp;nc=1&amp;popup=1','fichevaleurEAUB','755','660',0,0,'yes','no')" TargetMode="External"/><Relationship Id="rId16" Type="http://schemas.openxmlformats.org/officeDocument/2006/relationships/hyperlink" Target="javascript:popupStream('fiche-valeur.php?val=E:GLO&amp;pl=6&amp;nc=1&amp;popup=1','fichevaleurEGLO','755','660',0,0,'yes','no')" TargetMode="External"/><Relationship Id="rId20" Type="http://schemas.openxmlformats.org/officeDocument/2006/relationships/hyperlink" Target="javascript:popupStream('fiche-valeur.php?val=E:SEQ&amp;pl=6&amp;nc=1&amp;popup=1','fichevaleurESEQ','755','660',0,0,'yes','no')" TargetMode="External"/><Relationship Id="rId1" Type="http://schemas.openxmlformats.org/officeDocument/2006/relationships/hyperlink" Target="javascript:popupStream('fiche-valeur.php?val=E:AIR&amp;pl=6&amp;nc=1&amp;popup=1','fichevaleurEAIR','755','660',0,0,'yes','no')" TargetMode="External"/><Relationship Id="rId6" Type="http://schemas.openxmlformats.org/officeDocument/2006/relationships/hyperlink" Target="javascript:popupStream('fiche-valeur.php?val=E:GLO&amp;pl=6&amp;nc=1&amp;popup=1','fichevaleurEGLO','755','660',0,0,'yes','no')" TargetMode="External"/><Relationship Id="rId11" Type="http://schemas.openxmlformats.org/officeDocument/2006/relationships/hyperlink" Target="javascript:popupStream('fiche-valeur.php?val=E:AIR&amp;pl=6&amp;nc=1&amp;popup=1','fichevaleurEAIR','755','660',0,0,'yes','no')" TargetMode="External"/><Relationship Id="rId5" Type="http://schemas.openxmlformats.org/officeDocument/2006/relationships/hyperlink" Target="javascript:popupStream('fiche-valeur.php?val=E:ERA&amp;pl=6&amp;nc=1&amp;popup=1','fichevaleurEERA','755','660',0,0,'yes','no')" TargetMode="External"/><Relationship Id="rId15" Type="http://schemas.openxmlformats.org/officeDocument/2006/relationships/hyperlink" Target="javascript:popupStream('fiche-valeur.php?val=E:ERA&amp;pl=6&amp;nc=1&amp;popup=1','fichevaleurEERA','755','660',0,0,'yes','no')" TargetMode="External"/><Relationship Id="rId10" Type="http://schemas.openxmlformats.org/officeDocument/2006/relationships/hyperlink" Target="javascript:popupStream('fiche-valeur.php?val=E:SEQ&amp;pl=6&amp;nc=1&amp;popup=1','fichevaleurESEQ','755','660',0,0,'yes','no')" TargetMode="External"/><Relationship Id="rId19" Type="http://schemas.openxmlformats.org/officeDocument/2006/relationships/hyperlink" Target="javascript:popupStream('fiche-valeur.php?val=E:UG&amp;pl=6&amp;nc=1&amp;popup=1','fichevaleurEUG','755','660',0,0,'yes','no')" TargetMode="External"/><Relationship Id="rId4" Type="http://schemas.openxmlformats.org/officeDocument/2006/relationships/hyperlink" Target="javascript:popupStream('fiche-valeur.php?val=E:ALCYB&amp;pl=6&amp;nc=1&amp;popup=1','fichevaleurEALCYB','755','660',0,0,'yes','no')" TargetMode="External"/><Relationship Id="rId9" Type="http://schemas.openxmlformats.org/officeDocument/2006/relationships/hyperlink" Target="javascript:popupStream('fiche-valeur.php?val=E:UG&amp;pl=6&amp;nc=1&amp;popup=1','fichevaleurEUG','755','660',0,0,'yes','no')" TargetMode="External"/><Relationship Id="rId14" Type="http://schemas.openxmlformats.org/officeDocument/2006/relationships/hyperlink" Target="javascript:popupStream('fiche-valeur.php?val=E:ALCYB&amp;pl=6&amp;nc=1&amp;popup=1','fichevaleurEALCYB','755','660',0,0,'yes','no')" TargetMode="External"/><Relationship Id="rId2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180" zoomScaleNormal="1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2" sqref="A1:J12"/>
    </sheetView>
  </sheetViews>
  <sheetFormatPr baseColWidth="10" defaultRowHeight="15"/>
  <cols>
    <col min="1" max="1" width="15.5703125" bestFit="1" customWidth="1"/>
    <col min="2" max="2" width="7" bestFit="1" customWidth="1"/>
    <col min="5" max="5" width="12.140625" bestFit="1" customWidth="1"/>
    <col min="6" max="6" width="11.5703125" bestFit="1" customWidth="1"/>
    <col min="7" max="7" width="13.140625" bestFit="1" customWidth="1"/>
    <col min="8" max="8" width="8" customWidth="1"/>
    <col min="9" max="9" width="11.42578125" customWidth="1"/>
    <col min="10" max="10" width="36.140625" customWidth="1"/>
  </cols>
  <sheetData>
    <row r="1" spans="1:10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26</v>
      </c>
      <c r="I1" s="4" t="s">
        <v>25</v>
      </c>
      <c r="J1" s="2" t="s">
        <v>19</v>
      </c>
    </row>
    <row r="2" spans="1:10" ht="33.75">
      <c r="A2" s="23" t="s">
        <v>7</v>
      </c>
      <c r="B2" s="24">
        <v>50</v>
      </c>
      <c r="C2" s="25">
        <v>47.512799999999999</v>
      </c>
      <c r="D2" s="25">
        <v>60.47</v>
      </c>
      <c r="E2" s="28">
        <v>3023.5</v>
      </c>
      <c r="F2" s="25">
        <v>647.86</v>
      </c>
      <c r="G2" s="26">
        <v>0.2727</v>
      </c>
      <c r="H2" s="21">
        <v>18</v>
      </c>
      <c r="I2" s="22">
        <v>2.1999999999999999E-2</v>
      </c>
      <c r="J2" s="29" t="s">
        <v>20</v>
      </c>
    </row>
    <row r="3" spans="1:10" ht="22.5">
      <c r="A3" s="23" t="s">
        <v>8</v>
      </c>
      <c r="B3" s="24">
        <v>100</v>
      </c>
      <c r="C3" s="25">
        <v>11.500299999999999</v>
      </c>
      <c r="D3" s="25">
        <v>14.57</v>
      </c>
      <c r="E3" s="28">
        <v>1457</v>
      </c>
      <c r="F3" s="25">
        <v>306.97000000000003</v>
      </c>
      <c r="G3" s="26">
        <v>0.26690000000000003</v>
      </c>
      <c r="H3" s="21">
        <v>15</v>
      </c>
      <c r="I3" s="22">
        <v>1.6E-2</v>
      </c>
      <c r="J3" s="29" t="s">
        <v>55</v>
      </c>
    </row>
    <row r="4" spans="1:10" ht="67.5">
      <c r="A4" s="23" t="s">
        <v>9</v>
      </c>
      <c r="B4" s="24">
        <v>75</v>
      </c>
      <c r="C4" s="25">
        <v>38.110129999999998</v>
      </c>
      <c r="D4" s="25">
        <v>31.094999999999999</v>
      </c>
      <c r="E4" s="28">
        <v>2332.13</v>
      </c>
      <c r="F4" s="25">
        <v>-526.13</v>
      </c>
      <c r="G4" s="26">
        <v>-0.18410000000000001</v>
      </c>
      <c r="H4" s="21">
        <v>22</v>
      </c>
      <c r="I4" s="22">
        <v>4.9000000000000002E-2</v>
      </c>
      <c r="J4" s="29" t="s">
        <v>23</v>
      </c>
    </row>
    <row r="5" spans="1:10" ht="45">
      <c r="A5" s="23" t="s">
        <v>10</v>
      </c>
      <c r="B5" s="27">
        <v>6000</v>
      </c>
      <c r="C5" s="25">
        <v>0.41036</v>
      </c>
      <c r="D5" s="25">
        <v>0.33</v>
      </c>
      <c r="E5" s="28">
        <v>1980</v>
      </c>
      <c r="F5" s="25">
        <v>-482.16</v>
      </c>
      <c r="G5" s="26">
        <v>-0.1958</v>
      </c>
      <c r="H5" s="21" t="s">
        <v>28</v>
      </c>
      <c r="I5" s="22">
        <v>0</v>
      </c>
      <c r="J5" s="29" t="s">
        <v>21</v>
      </c>
    </row>
    <row r="6" spans="1:10" ht="22.5">
      <c r="A6" s="23" t="s">
        <v>11</v>
      </c>
      <c r="B6" s="24">
        <v>30</v>
      </c>
      <c r="C6" s="25">
        <v>89.19</v>
      </c>
      <c r="D6" s="25">
        <v>65.08</v>
      </c>
      <c r="E6" s="28">
        <v>1952.4</v>
      </c>
      <c r="F6" s="25">
        <v>-723.3</v>
      </c>
      <c r="G6" s="26">
        <v>-0.27029999999999998</v>
      </c>
      <c r="H6" s="21">
        <v>58</v>
      </c>
      <c r="I6" s="22">
        <v>0</v>
      </c>
      <c r="J6" s="29" t="s">
        <v>27</v>
      </c>
    </row>
    <row r="7" spans="1:10" ht="45">
      <c r="A7" s="23" t="s">
        <v>12</v>
      </c>
      <c r="B7" s="24">
        <v>75</v>
      </c>
      <c r="C7" s="25">
        <v>17.076260000000001</v>
      </c>
      <c r="D7" s="25">
        <v>18.170000000000002</v>
      </c>
      <c r="E7" s="28">
        <v>1362.75</v>
      </c>
      <c r="F7" s="25">
        <v>82.03</v>
      </c>
      <c r="G7" s="26">
        <v>6.4000000000000001E-2</v>
      </c>
      <c r="H7" s="21">
        <v>13</v>
      </c>
      <c r="I7" s="22">
        <v>3.3000000000000002E-2</v>
      </c>
      <c r="J7" s="29" t="s">
        <v>52</v>
      </c>
    </row>
    <row r="8" spans="1:10" ht="45">
      <c r="A8" s="23" t="s">
        <v>13</v>
      </c>
      <c r="B8" s="27">
        <v>2000</v>
      </c>
      <c r="C8" s="25">
        <v>0.77598999999999996</v>
      </c>
      <c r="D8" s="25">
        <v>0.7</v>
      </c>
      <c r="E8" s="28">
        <v>1400</v>
      </c>
      <c r="F8" s="25">
        <v>-151.97999999999999</v>
      </c>
      <c r="G8" s="26">
        <v>-9.7900000000000001E-2</v>
      </c>
      <c r="H8" s="21">
        <v>9</v>
      </c>
      <c r="I8" s="22">
        <v>0</v>
      </c>
      <c r="J8" s="29" t="s">
        <v>54</v>
      </c>
    </row>
    <row r="9" spans="1:10" ht="45">
      <c r="A9" s="23" t="s">
        <v>14</v>
      </c>
      <c r="B9" s="24">
        <v>30</v>
      </c>
      <c r="C9" s="25">
        <v>35.573</v>
      </c>
      <c r="D9" s="25">
        <v>63.8</v>
      </c>
      <c r="E9" s="28">
        <v>1914</v>
      </c>
      <c r="F9" s="25">
        <v>846.81</v>
      </c>
      <c r="G9" s="26">
        <v>0.79349999999999998</v>
      </c>
      <c r="H9" s="21">
        <v>22</v>
      </c>
      <c r="I9" s="22">
        <v>1.4E-2</v>
      </c>
      <c r="J9" s="29" t="s">
        <v>51</v>
      </c>
    </row>
    <row r="10" spans="1:10" ht="67.5">
      <c r="A10" s="23" t="s">
        <v>15</v>
      </c>
      <c r="B10" s="24">
        <v>150</v>
      </c>
      <c r="C10" s="25">
        <v>9.3068600000000004</v>
      </c>
      <c r="D10" s="25">
        <v>18.504999999999999</v>
      </c>
      <c r="E10" s="28">
        <v>2775.75</v>
      </c>
      <c r="F10" s="25">
        <v>1379.72</v>
      </c>
      <c r="G10" s="26">
        <v>0.98829999999999996</v>
      </c>
      <c r="H10" s="21">
        <v>30</v>
      </c>
      <c r="I10" s="22">
        <v>0</v>
      </c>
      <c r="J10" s="29" t="s">
        <v>22</v>
      </c>
    </row>
    <row r="11" spans="1:10" ht="56.25">
      <c r="A11" s="23" t="s">
        <v>16</v>
      </c>
      <c r="B11" s="24">
        <v>375</v>
      </c>
      <c r="C11" s="25">
        <v>2.6026400000000001</v>
      </c>
      <c r="D11" s="25">
        <v>4.4000000000000004</v>
      </c>
      <c r="E11" s="28">
        <v>1650</v>
      </c>
      <c r="F11" s="25">
        <v>674.01</v>
      </c>
      <c r="G11" s="26">
        <v>0.69059999999999999</v>
      </c>
      <c r="H11" s="21">
        <v>4.3</v>
      </c>
      <c r="I11" s="22">
        <v>0</v>
      </c>
      <c r="J11" s="29" t="s">
        <v>24</v>
      </c>
    </row>
    <row r="12" spans="1:10" ht="45">
      <c r="A12" s="23" t="s">
        <v>17</v>
      </c>
      <c r="B12" s="24">
        <v>25</v>
      </c>
      <c r="C12" s="25">
        <v>40.529600000000002</v>
      </c>
      <c r="D12" s="25">
        <v>54.1</v>
      </c>
      <c r="E12" s="28">
        <v>1352.5</v>
      </c>
      <c r="F12" s="25">
        <v>339.26</v>
      </c>
      <c r="G12" s="26">
        <v>0.33479999999999999</v>
      </c>
      <c r="H12" s="21">
        <v>16</v>
      </c>
      <c r="I12" s="22">
        <v>3.3000000000000002E-2</v>
      </c>
      <c r="J12" s="29" t="s">
        <v>53</v>
      </c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75">
      <c r="A14" s="3"/>
      <c r="B14" s="3"/>
      <c r="C14" s="3"/>
      <c r="D14" s="15" t="s">
        <v>50</v>
      </c>
      <c r="E14" s="18">
        <v>1537.5</v>
      </c>
      <c r="F14" s="3"/>
      <c r="G14" s="3"/>
      <c r="H14" s="3"/>
      <c r="I14" s="3"/>
      <c r="J14" s="3"/>
    </row>
    <row r="15" spans="1:10" ht="15.75">
      <c r="A15" s="3"/>
      <c r="B15" s="3"/>
      <c r="C15" s="3"/>
      <c r="D15" s="16"/>
      <c r="E15" s="19"/>
      <c r="F15" s="3"/>
      <c r="G15" s="3"/>
      <c r="H15" s="3"/>
      <c r="I15" s="3"/>
      <c r="J15" s="3"/>
    </row>
    <row r="16" spans="1:10" ht="15.75">
      <c r="A16" s="3"/>
      <c r="B16" s="3"/>
      <c r="C16" s="3"/>
      <c r="D16" s="14" t="s">
        <v>18</v>
      </c>
      <c r="E16" s="12">
        <f>SUM(E2:E12)+E14</f>
        <v>22737.53</v>
      </c>
      <c r="F16" s="13"/>
      <c r="G16" s="11"/>
      <c r="H16" s="11"/>
      <c r="I16" s="11"/>
      <c r="J16" s="3"/>
    </row>
    <row r="17" spans="4:5" ht="15.75">
      <c r="D17" s="17"/>
      <c r="E17" s="20"/>
    </row>
    <row r="18" spans="4:5">
      <c r="D18" s="30"/>
      <c r="E18" s="31"/>
    </row>
    <row r="19" spans="4:5">
      <c r="D19" s="32"/>
      <c r="E19" s="33"/>
    </row>
    <row r="20" spans="4:5">
      <c r="D20" s="34"/>
      <c r="E20" s="35"/>
    </row>
  </sheetData>
  <autoFilter ref="A1:J1">
    <sortState ref="A2:J12">
      <sortCondition ref="A1"/>
    </sortState>
  </autoFilter>
  <conditionalFormatting sqref="F2:F12">
    <cfRule type="cellIs" dxfId="4" priority="3" operator="greaterThan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G2:G12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2" r:id="rId1"/>
    <hyperlink ref="A10" r:id="rId2"/>
    <hyperlink ref="A4" r:id="rId3"/>
    <hyperlink ref="A6" r:id="rId4"/>
    <hyperlink ref="A5" r:id="rId5"/>
    <hyperlink ref="A9" r:id="rId6"/>
    <hyperlink ref="A11" r:id="rId7"/>
    <hyperlink ref="A3" r:id="rId8"/>
    <hyperlink ref="A8" r:id="rId9"/>
    <hyperlink ref="A7" r:id="rId10"/>
    <hyperlink ref="A12" r:id="rId1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7"/>
  <sheetViews>
    <sheetView workbookViewId="0">
      <selection activeCell="I34" sqref="I34"/>
    </sheetView>
  </sheetViews>
  <sheetFormatPr baseColWidth="10" defaultRowHeight="15"/>
  <sheetData>
    <row r="3" spans="2:10">
      <c r="B3" s="10" t="s">
        <v>39</v>
      </c>
      <c r="C3" s="10" t="s">
        <v>40</v>
      </c>
      <c r="D3" s="10" t="s">
        <v>41</v>
      </c>
      <c r="E3" s="10" t="s">
        <v>42</v>
      </c>
      <c r="F3" s="10" t="s">
        <v>43</v>
      </c>
      <c r="G3" s="10" t="s">
        <v>44</v>
      </c>
      <c r="H3" s="10" t="s">
        <v>45</v>
      </c>
      <c r="I3" s="10" t="s">
        <v>46</v>
      </c>
      <c r="J3" s="10" t="s">
        <v>47</v>
      </c>
    </row>
    <row r="4" spans="2:10" ht="30">
      <c r="B4" s="8" t="s">
        <v>48</v>
      </c>
      <c r="C4" s="5">
        <v>50</v>
      </c>
      <c r="D4" s="6">
        <v>47.512799999999999</v>
      </c>
      <c r="E4" s="6">
        <v>60.49</v>
      </c>
      <c r="F4" s="6">
        <v>3024.5</v>
      </c>
      <c r="G4" s="6">
        <v>648.86</v>
      </c>
      <c r="H4" s="7">
        <v>0.27310000000000001</v>
      </c>
      <c r="I4" s="7">
        <v>3.2300000000000002E-2</v>
      </c>
      <c r="J4" s="7">
        <v>0.13550000000000001</v>
      </c>
    </row>
    <row r="5" spans="2:10">
      <c r="B5" s="8" t="s">
        <v>29</v>
      </c>
      <c r="C5" s="5">
        <v>100</v>
      </c>
      <c r="D5" s="6">
        <v>11.500299999999999</v>
      </c>
      <c r="E5" s="6">
        <v>14.57</v>
      </c>
      <c r="F5" s="6">
        <v>1457</v>
      </c>
      <c r="G5" s="6">
        <v>306.97000000000003</v>
      </c>
      <c r="H5" s="7">
        <v>0.26690000000000003</v>
      </c>
      <c r="I5" s="7">
        <v>1.32E-2</v>
      </c>
      <c r="J5" s="7">
        <v>6.5699999999999995E-2</v>
      </c>
    </row>
    <row r="6" spans="2:10">
      <c r="B6" s="8" t="s">
        <v>30</v>
      </c>
      <c r="C6" s="5">
        <v>75</v>
      </c>
      <c r="D6" s="6">
        <v>38.110129999999998</v>
      </c>
      <c r="E6" s="6">
        <v>31.135000000000002</v>
      </c>
      <c r="F6" s="6">
        <v>2335.13</v>
      </c>
      <c r="G6" s="6">
        <v>-523.13</v>
      </c>
      <c r="H6" s="7">
        <v>-0.183</v>
      </c>
      <c r="I6" s="7">
        <v>1.6000000000000001E-3</v>
      </c>
      <c r="J6" s="7">
        <v>0.1043</v>
      </c>
    </row>
    <row r="7" spans="2:10">
      <c r="B7" s="8" t="s">
        <v>31</v>
      </c>
      <c r="C7" s="9">
        <v>6000</v>
      </c>
      <c r="D7" s="6">
        <v>0.41036</v>
      </c>
      <c r="E7" s="6">
        <v>0.33</v>
      </c>
      <c r="F7" s="6">
        <v>1980</v>
      </c>
      <c r="G7" s="6">
        <v>-482.16</v>
      </c>
      <c r="H7" s="7">
        <v>-0.1958</v>
      </c>
      <c r="I7" s="7">
        <v>0</v>
      </c>
      <c r="J7" s="7">
        <v>8.8800000000000004E-2</v>
      </c>
    </row>
    <row r="8" spans="2:10">
      <c r="B8" s="8" t="s">
        <v>32</v>
      </c>
      <c r="C8" s="5">
        <v>30</v>
      </c>
      <c r="D8" s="6">
        <v>89.19</v>
      </c>
      <c r="E8" s="6">
        <v>65.08</v>
      </c>
      <c r="F8" s="6">
        <v>1952.4</v>
      </c>
      <c r="G8" s="6">
        <v>-723.3</v>
      </c>
      <c r="H8" s="7">
        <v>-0.27029999999999998</v>
      </c>
      <c r="I8" s="7">
        <v>4.2099999999999999E-2</v>
      </c>
      <c r="J8" s="7">
        <v>8.77E-2</v>
      </c>
    </row>
    <row r="9" spans="2:10">
      <c r="B9" s="8" t="s">
        <v>33</v>
      </c>
      <c r="C9" s="5">
        <v>75</v>
      </c>
      <c r="D9" s="6">
        <v>17.076260000000001</v>
      </c>
      <c r="E9" s="6">
        <v>18.170000000000002</v>
      </c>
      <c r="F9" s="6">
        <v>1362.75</v>
      </c>
      <c r="G9" s="6">
        <v>82.03</v>
      </c>
      <c r="H9" s="7">
        <v>6.4000000000000001E-2</v>
      </c>
      <c r="I9" s="7">
        <v>-1.1000000000000001E-3</v>
      </c>
      <c r="J9" s="7">
        <v>6.1400000000000003E-2</v>
      </c>
    </row>
    <row r="10" spans="2:10">
      <c r="B10" s="8" t="s">
        <v>34</v>
      </c>
      <c r="C10" s="9">
        <v>2000</v>
      </c>
      <c r="D10" s="6">
        <v>0.77598999999999996</v>
      </c>
      <c r="E10" s="6">
        <v>0.7</v>
      </c>
      <c r="F10" s="6">
        <v>1400</v>
      </c>
      <c r="G10" s="6">
        <v>-151.97999999999999</v>
      </c>
      <c r="H10" s="7">
        <v>-9.7900000000000001E-2</v>
      </c>
      <c r="I10" s="7">
        <v>1.4500000000000001E-2</v>
      </c>
      <c r="J10" s="7">
        <v>6.2799999999999995E-2</v>
      </c>
    </row>
    <row r="11" spans="2:10">
      <c r="B11" s="8" t="s">
        <v>35</v>
      </c>
      <c r="C11" s="5">
        <v>30</v>
      </c>
      <c r="D11" s="6">
        <v>35.573</v>
      </c>
      <c r="E11" s="6">
        <v>63.8</v>
      </c>
      <c r="F11" s="6">
        <v>1914</v>
      </c>
      <c r="G11" s="6">
        <v>846.81</v>
      </c>
      <c r="H11" s="7">
        <v>0.79349999999999998</v>
      </c>
      <c r="I11" s="7">
        <v>1.9199999999999998E-2</v>
      </c>
      <c r="J11" s="7">
        <v>8.5599999999999996E-2</v>
      </c>
    </row>
    <row r="12" spans="2:10">
      <c r="B12" s="8" t="s">
        <v>36</v>
      </c>
      <c r="C12" s="5">
        <v>150</v>
      </c>
      <c r="D12" s="6">
        <v>9.3068600000000004</v>
      </c>
      <c r="E12" s="6">
        <v>18.5</v>
      </c>
      <c r="F12" s="6">
        <v>2775</v>
      </c>
      <c r="G12" s="6">
        <v>1378.97</v>
      </c>
      <c r="H12" s="7">
        <v>0.98780000000000001</v>
      </c>
      <c r="I12" s="7">
        <v>3.61E-2</v>
      </c>
      <c r="J12" s="7">
        <v>0.12429999999999999</v>
      </c>
    </row>
    <row r="13" spans="2:10" ht="30">
      <c r="B13" s="8" t="s">
        <v>37</v>
      </c>
      <c r="C13" s="5">
        <v>375</v>
      </c>
      <c r="D13" s="6">
        <v>2.6026400000000001</v>
      </c>
      <c r="E13" s="6">
        <v>4.3899999999999997</v>
      </c>
      <c r="F13" s="6">
        <v>1646.25</v>
      </c>
      <c r="G13" s="6">
        <v>670.26</v>
      </c>
      <c r="H13" s="7">
        <v>0.68669999999999998</v>
      </c>
      <c r="I13" s="7">
        <v>4.0300000000000002E-2</v>
      </c>
      <c r="J13" s="7">
        <v>7.3499999999999996E-2</v>
      </c>
    </row>
    <row r="14" spans="2:10">
      <c r="B14" s="36"/>
      <c r="C14" s="36"/>
      <c r="D14" s="36"/>
      <c r="E14" s="36"/>
      <c r="F14" s="36"/>
      <c r="G14" s="36"/>
      <c r="H14" s="36"/>
      <c r="I14" s="36"/>
      <c r="J14" s="36"/>
    </row>
    <row r="17" spans="2:10" ht="30">
      <c r="B17" s="8" t="s">
        <v>49</v>
      </c>
      <c r="C17" s="5">
        <v>50</v>
      </c>
      <c r="D17" s="6">
        <v>47.512799999999999</v>
      </c>
      <c r="E17" s="6">
        <v>60.47</v>
      </c>
      <c r="F17" s="6">
        <v>3023.5</v>
      </c>
      <c r="G17" s="6">
        <v>647.86</v>
      </c>
      <c r="H17" s="7">
        <v>0.2727</v>
      </c>
      <c r="I17" s="7">
        <v>3.1899999999999998E-2</v>
      </c>
      <c r="J17" s="7">
        <v>0.13550000000000001</v>
      </c>
    </row>
    <row r="18" spans="2:10">
      <c r="B18" s="8" t="s">
        <v>29</v>
      </c>
      <c r="C18" s="5">
        <v>100</v>
      </c>
      <c r="D18" s="6">
        <v>11.500299999999999</v>
      </c>
      <c r="E18" s="6">
        <v>14.57</v>
      </c>
      <c r="F18" s="6">
        <v>1457</v>
      </c>
      <c r="G18" s="6">
        <v>306.97000000000003</v>
      </c>
      <c r="H18" s="7">
        <v>0.26690000000000003</v>
      </c>
      <c r="I18" s="7">
        <v>1.32E-2</v>
      </c>
      <c r="J18" s="7">
        <v>6.5699999999999995E-2</v>
      </c>
    </row>
    <row r="19" spans="2:10">
      <c r="B19" s="8" t="s">
        <v>30</v>
      </c>
      <c r="C19" s="5">
        <v>75</v>
      </c>
      <c r="D19" s="6">
        <v>38.110129999999998</v>
      </c>
      <c r="E19" s="6">
        <v>31.094999999999999</v>
      </c>
      <c r="F19" s="6">
        <v>2332.13</v>
      </c>
      <c r="G19" s="6">
        <v>-526.13</v>
      </c>
      <c r="H19" s="7">
        <v>-0.18410000000000001</v>
      </c>
      <c r="I19" s="7">
        <v>2.9999999999999997E-4</v>
      </c>
      <c r="J19" s="7">
        <v>0.1043</v>
      </c>
    </row>
    <row r="20" spans="2:10">
      <c r="B20" s="8" t="s">
        <v>31</v>
      </c>
      <c r="C20" s="9">
        <v>6000</v>
      </c>
      <c r="D20" s="6">
        <v>0.41036</v>
      </c>
      <c r="E20" s="6">
        <v>0.33</v>
      </c>
      <c r="F20" s="6">
        <v>1980</v>
      </c>
      <c r="G20" s="6">
        <v>-482.16</v>
      </c>
      <c r="H20" s="7">
        <v>-0.1958</v>
      </c>
      <c r="I20" s="7">
        <v>0</v>
      </c>
      <c r="J20" s="7">
        <v>8.8800000000000004E-2</v>
      </c>
    </row>
    <row r="21" spans="2:10">
      <c r="B21" s="8" t="s">
        <v>32</v>
      </c>
      <c r="C21" s="5">
        <v>30</v>
      </c>
      <c r="D21" s="6">
        <v>89.19</v>
      </c>
      <c r="E21" s="6">
        <v>65.08</v>
      </c>
      <c r="F21" s="6">
        <v>1952.4</v>
      </c>
      <c r="G21" s="6">
        <v>-723.3</v>
      </c>
      <c r="H21" s="7">
        <v>-0.27029999999999998</v>
      </c>
      <c r="I21" s="7">
        <v>4.2099999999999999E-2</v>
      </c>
      <c r="J21" s="7">
        <v>8.77E-2</v>
      </c>
    </row>
    <row r="22" spans="2:10">
      <c r="B22" s="8" t="s">
        <v>33</v>
      </c>
      <c r="C22" s="5">
        <v>75</v>
      </c>
      <c r="D22" s="6">
        <v>17.076260000000001</v>
      </c>
      <c r="E22" s="6">
        <v>18.170000000000002</v>
      </c>
      <c r="F22" s="6">
        <v>1362.75</v>
      </c>
      <c r="G22" s="6">
        <v>82.03</v>
      </c>
      <c r="H22" s="7">
        <v>6.4000000000000001E-2</v>
      </c>
      <c r="I22" s="7">
        <v>-1.1000000000000001E-3</v>
      </c>
      <c r="J22" s="7">
        <v>6.1400000000000003E-2</v>
      </c>
    </row>
    <row r="23" spans="2:10">
      <c r="B23" s="8" t="s">
        <v>34</v>
      </c>
      <c r="C23" s="9">
        <v>2000</v>
      </c>
      <c r="D23" s="6">
        <v>0.77598999999999996</v>
      </c>
      <c r="E23" s="6">
        <v>0.7</v>
      </c>
      <c r="F23" s="6">
        <v>1400</v>
      </c>
      <c r="G23" s="6">
        <v>-151.97999999999999</v>
      </c>
      <c r="H23" s="7">
        <v>-9.7900000000000001E-2</v>
      </c>
      <c r="I23" s="7">
        <v>1.4500000000000001E-2</v>
      </c>
      <c r="J23" s="7">
        <v>6.2799999999999995E-2</v>
      </c>
    </row>
    <row r="24" spans="2:10">
      <c r="B24" s="8" t="s">
        <v>35</v>
      </c>
      <c r="C24" s="5">
        <v>30</v>
      </c>
      <c r="D24" s="6">
        <v>35.573</v>
      </c>
      <c r="E24" s="6">
        <v>63.8</v>
      </c>
      <c r="F24" s="6">
        <v>1914</v>
      </c>
      <c r="G24" s="6">
        <v>846.81</v>
      </c>
      <c r="H24" s="7">
        <v>0.79349999999999998</v>
      </c>
      <c r="I24" s="7">
        <v>1.9199999999999998E-2</v>
      </c>
      <c r="J24" s="7">
        <v>8.5599999999999996E-2</v>
      </c>
    </row>
    <row r="25" spans="2:10">
      <c r="B25" s="8" t="s">
        <v>36</v>
      </c>
      <c r="C25" s="5">
        <v>150</v>
      </c>
      <c r="D25" s="6">
        <v>9.3068600000000004</v>
      </c>
      <c r="E25" s="6">
        <v>18.504999999999999</v>
      </c>
      <c r="F25" s="6">
        <v>2775.75</v>
      </c>
      <c r="G25" s="6">
        <v>1379.72</v>
      </c>
      <c r="H25" s="7">
        <v>0.98829999999999996</v>
      </c>
      <c r="I25" s="7">
        <v>3.6400000000000002E-2</v>
      </c>
      <c r="J25" s="7">
        <v>0.12429999999999999</v>
      </c>
    </row>
    <row r="26" spans="2:10" ht="30">
      <c r="B26" s="8" t="s">
        <v>37</v>
      </c>
      <c r="C26" s="5">
        <v>375</v>
      </c>
      <c r="D26" s="6">
        <v>2.6026400000000001</v>
      </c>
      <c r="E26" s="6">
        <v>4.4000000000000004</v>
      </c>
      <c r="F26" s="6">
        <v>1650</v>
      </c>
      <c r="G26" s="6">
        <v>674.01</v>
      </c>
      <c r="H26" s="7">
        <v>0.69059999999999999</v>
      </c>
      <c r="I26" s="7">
        <v>4.2700000000000002E-2</v>
      </c>
      <c r="J26" s="7">
        <v>7.3499999999999996E-2</v>
      </c>
    </row>
    <row r="27" spans="2:10">
      <c r="B27" s="8" t="s">
        <v>38</v>
      </c>
      <c r="C27" s="5">
        <v>25</v>
      </c>
      <c r="D27" s="6">
        <v>40.529600000000002</v>
      </c>
      <c r="E27" s="6">
        <v>54.1</v>
      </c>
      <c r="F27" s="6">
        <v>1352.5</v>
      </c>
      <c r="G27" s="6">
        <v>339.26</v>
      </c>
      <c r="H27" s="7">
        <v>0.33479999999999999</v>
      </c>
      <c r="I27" s="7">
        <v>2.3699999999999999E-2</v>
      </c>
      <c r="J27" s="7">
        <v>6.08E-2</v>
      </c>
    </row>
  </sheetData>
  <mergeCells count="1">
    <mergeCell ref="B14:J14"/>
  </mergeCells>
  <hyperlinks>
    <hyperlink ref="B4" r:id="rId1" display="javascript:popupStream('fiche-valeur.php?val=E:AIR&amp;pl=6&amp;nc=1&amp;popup=1','fichevaleurEAIR','755','660',0,0,'yes','no')"/>
    <hyperlink ref="B5" r:id="rId2" display="javascript:popupStream('fiche-valeur.php?val=E:AUB&amp;pl=6&amp;nc=1&amp;popup=1','fichevaleurEAUB','755','660',0,0,'yes','no')"/>
    <hyperlink ref="B6" r:id="rId3" display="javascript:popupStream('fiche-valeur.php?val=E:EN&amp;pl=6&amp;nc=1&amp;popup=1','fichevaleurEEN','755','660',0,0,'yes','no')"/>
    <hyperlink ref="B7" r:id="rId4" display="javascript:popupStream('fiche-valeur.php?val=E:ALCYB&amp;pl=6&amp;nc=1&amp;popup=1','fichevaleurEALCYB','755','660',0,0,'yes','no')"/>
    <hyperlink ref="B8" r:id="rId5" display="javascript:popupStream('fiche-valeur.php?val=E:ERA&amp;pl=6&amp;nc=1&amp;popup=1','fichevaleurEERA','755','660',0,0,'yes','no')"/>
    <hyperlink ref="B9" r:id="rId6" display="javascript:popupStream('fiche-valeur.php?val=E:GLO&amp;pl=6&amp;nc=1&amp;popup=1','fichevaleurEGLO','755','660',0,0,'yes','no')"/>
    <hyperlink ref="B10" r:id="rId7" display="javascript:popupStream('fiche-valeur.php?val=E:MED&amp;pl=6&amp;nc=1&amp;popup=1','fichevaleurEMED','755','660',0,0,'yes','no')"/>
    <hyperlink ref="B11" r:id="rId8" display="javascript:popupStream('fiche-valeur.php?val=E:ORP&amp;pl=6&amp;nc=1&amp;popup=1','fichevaleurEORP','755','660',0,0,'yes','no')"/>
    <hyperlink ref="B12" r:id="rId9" display="javascript:popupStream('fiche-valeur.php?val=E:UG&amp;pl=6&amp;nc=1&amp;popup=1','fichevaleurEUG','755','660',0,0,'yes','no')"/>
    <hyperlink ref="B13" r:id="rId10" display="javascript:popupStream('fiche-valeur.php?val=E:SEQ&amp;pl=6&amp;nc=1&amp;popup=1','fichevaleurESEQ','755','660',0,0,'yes','no')"/>
    <hyperlink ref="B17" r:id="rId11" display="javascript:popupStream('fiche-valeur.php?val=E:AIR&amp;pl=6&amp;nc=1&amp;popup=1','fichevaleurEAIR','755','660',0,0,'yes','no')"/>
    <hyperlink ref="B18" r:id="rId12" display="javascript:popupStream('fiche-valeur.php?val=E:AUB&amp;pl=6&amp;nc=1&amp;popup=1','fichevaleurEAUB','755','660',0,0,'yes','no')"/>
    <hyperlink ref="B19" r:id="rId13" display="javascript:popupStream('fiche-valeur.php?val=E:EN&amp;pl=6&amp;nc=1&amp;popup=1','fichevaleurEEN','755','660',0,0,'yes','no')"/>
    <hyperlink ref="B20" r:id="rId14" display="javascript:popupStream('fiche-valeur.php?val=E:ALCYB&amp;pl=6&amp;nc=1&amp;popup=1','fichevaleurEALCYB','755','660',0,0,'yes','no')"/>
    <hyperlink ref="B21" r:id="rId15" display="javascript:popupStream('fiche-valeur.php?val=E:ERA&amp;pl=6&amp;nc=1&amp;popup=1','fichevaleurEERA','755','660',0,0,'yes','no')"/>
    <hyperlink ref="B22" r:id="rId16" display="javascript:popupStream('fiche-valeur.php?val=E:GLO&amp;pl=6&amp;nc=1&amp;popup=1','fichevaleurEGLO','755','660',0,0,'yes','no')"/>
    <hyperlink ref="B23" r:id="rId17" display="javascript:popupStream('fiche-valeur.php?val=E:MED&amp;pl=6&amp;nc=1&amp;popup=1','fichevaleurEMED','755','660',0,0,'yes','no')"/>
    <hyperlink ref="B24" r:id="rId18" display="javascript:popupStream('fiche-valeur.php?val=E:ORP&amp;pl=6&amp;nc=1&amp;popup=1','fichevaleurEORP','755','660',0,0,'yes','no')"/>
    <hyperlink ref="B25" r:id="rId19" display="javascript:popupStream('fiche-valeur.php?val=E:UG&amp;pl=6&amp;nc=1&amp;popup=1','fichevaleurEUG','755','660',0,0,'yes','no')"/>
    <hyperlink ref="B26" r:id="rId20" display="javascript:popupStream('fiche-valeur.php?val=E:SEQ&amp;pl=6&amp;nc=1&amp;popup=1','fichevaleurESEQ','755','660',0,0,'yes','no')"/>
    <hyperlink ref="B27" r:id="rId21" display="javascript:popupStream('fiche-valeur.php?val=E:DG&amp;pl=6&amp;nc=1&amp;popup=1','fichevaleurEDG','755','660',0,0,'yes','no')"/>
  </hyperlinks>
  <pageMargins left="0.7" right="0.7" top="0.75" bottom="0.75" header="0.3" footer="0.3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RAVENEL</dc:creator>
  <cp:lastModifiedBy>OLIVIER RAVENEL</cp:lastModifiedBy>
  <cp:lastPrinted>2015-07-10T12:21:42Z</cp:lastPrinted>
  <dcterms:created xsi:type="dcterms:W3CDTF">2015-07-04T14:17:21Z</dcterms:created>
  <dcterms:modified xsi:type="dcterms:W3CDTF">2015-07-10T12:26:01Z</dcterms:modified>
</cp:coreProperties>
</file>